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21\"/>
    </mc:Choice>
  </mc:AlternateContent>
  <bookViews>
    <workbookView xWindow="0" yWindow="0" windowWidth="28800" windowHeight="10785"/>
  </bookViews>
  <sheets>
    <sheet name="2020 north region table" sheetId="1" r:id="rId1"/>
  </sheets>
  <definedNames>
    <definedName name="_xlnm.Print_Area" localSheetId="0">'2020 north region table'!$A$1:$O$72</definedName>
  </definedNames>
  <calcPr calcId="162913"/>
</workbook>
</file>

<file path=xl/calcChain.xml><?xml version="1.0" encoding="utf-8"?>
<calcChain xmlns="http://schemas.openxmlformats.org/spreadsheetml/2006/main"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9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<sst xmlns="http://schemas.openxmlformats.org/spreadsheetml/2006/main" count="215" uniqueCount="83">
  <si>
    <t>Company</t>
  </si>
  <si>
    <t>Variety</t>
  </si>
  <si>
    <t>Yield</t>
  </si>
  <si>
    <t>Yield Rank</t>
  </si>
  <si>
    <t>Test wt.</t>
  </si>
  <si>
    <t>Height</t>
  </si>
  <si>
    <t>bu/ac</t>
  </si>
  <si>
    <t>lb/bu</t>
  </si>
  <si>
    <t>in.</t>
  </si>
  <si>
    <t/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</si>
  <si>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</si>
  <si>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</si>
  <si>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</si>
  <si>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</si>
  <si>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t>Hampshire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</si>
  <si>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Gaucho+Fungicide.</t>
    </r>
  </si>
  <si>
    <t>Perry</t>
  </si>
  <si>
    <t>Urbana</t>
  </si>
  <si>
    <t>Regional Average</t>
  </si>
  <si>
    <t>Table 2. Northern Illinois regional wheat variety trial results, 2021</t>
  </si>
  <si>
    <t>AgriMAXX</t>
  </si>
  <si>
    <t>C</t>
  </si>
  <si>
    <t>EXP 2009</t>
  </si>
  <si>
    <t>EXP 2026</t>
  </si>
  <si>
    <t>AgriPro</t>
  </si>
  <si>
    <t>SREXP0117</t>
  </si>
  <si>
    <t>SREXP9105</t>
  </si>
  <si>
    <t>SY 100</t>
  </si>
  <si>
    <t>SY 547</t>
  </si>
  <si>
    <t>SY 576</t>
  </si>
  <si>
    <t>SY Viper</t>
  </si>
  <si>
    <t>Albert Lea Seed</t>
  </si>
  <si>
    <t>Erisman</t>
  </si>
  <si>
    <t>F</t>
  </si>
  <si>
    <t>LCS 3334</t>
  </si>
  <si>
    <t>American Organic</t>
  </si>
  <si>
    <t>Bio Town Seeds</t>
  </si>
  <si>
    <t>D480W</t>
  </si>
  <si>
    <t>D499W</t>
  </si>
  <si>
    <t>DeRaedt Seed</t>
  </si>
  <si>
    <t>DeRaedt 47</t>
  </si>
  <si>
    <t>Dyna-Gro</t>
  </si>
  <si>
    <t>G</t>
  </si>
  <si>
    <t>WX20734</t>
  </si>
  <si>
    <t>WX20738</t>
  </si>
  <si>
    <t>WX21741</t>
  </si>
  <si>
    <t>FS Wheat</t>
  </si>
  <si>
    <t>WX21B</t>
  </si>
  <si>
    <t>Green Valley Seed</t>
  </si>
  <si>
    <t>61X</t>
  </si>
  <si>
    <t>62X</t>
  </si>
  <si>
    <t>GV631</t>
  </si>
  <si>
    <t>Kitchen Seed Company</t>
  </si>
  <si>
    <t>KSC 418</t>
  </si>
  <si>
    <t>KSC 420</t>
  </si>
  <si>
    <t>Kratz Farms LLC</t>
  </si>
  <si>
    <t>KF 15241</t>
  </si>
  <si>
    <t>KF 15639</t>
  </si>
  <si>
    <t>KF 667</t>
  </si>
  <si>
    <t>KF 727</t>
  </si>
  <si>
    <t>KF 809</t>
  </si>
  <si>
    <t>KF 920</t>
  </si>
  <si>
    <t>KWS Cereals</t>
  </si>
  <si>
    <t>KWS291</t>
  </si>
  <si>
    <t>KWS340</t>
  </si>
  <si>
    <t>KWS361</t>
  </si>
  <si>
    <t>KWS375</t>
  </si>
  <si>
    <t>Michigan State University</t>
  </si>
  <si>
    <t>MI16R0720</t>
  </si>
  <si>
    <t>MI16R0898</t>
  </si>
  <si>
    <t>MI16R0906</t>
  </si>
  <si>
    <t>Monier Seed</t>
  </si>
  <si>
    <t>MW757</t>
  </si>
  <si>
    <t>MW857</t>
  </si>
  <si>
    <t>Pioneer</t>
  </si>
  <si>
    <t>25R61</t>
  </si>
  <si>
    <t>25R74</t>
  </si>
  <si>
    <t>VCIA</t>
  </si>
  <si>
    <t>VA17W-75</t>
  </si>
  <si>
    <t>1 to 60</t>
  </si>
  <si>
    <t>D504W</t>
  </si>
  <si>
    <t>GV668</t>
  </si>
  <si>
    <t>GV619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</si>
</sst>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81"/>
  <sheetViews>
    <sheetView tabSelected="1" zoomScaleNormal="100" workbookViewId="0"/>
  </sheetViews>
  <sheetFormatPr defaultRowHeight="12.75" x14ac:dyDescent="0.2"/>
  <cols>
    <col min="1" max="1" width="16" customWidth="1"/>
    <col min="2" max="2" width="17.7109375" style="13" customWidth="1"/>
    <col min="3" max="3" width="4" style="9" bestFit="1" customWidth="1"/>
    <col min="5" max="5" width="10.7109375" customWidth="1"/>
  </cols>
  <sheetData>
    <row r="1" spans="1:246" ht="15" x14ac:dyDescent="0.25">
      <c r="A1" s="8" t="s">
        <v>19</v>
      </c>
      <c r="B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246" ht="6" customHeight="1" x14ac:dyDescent="0.25">
      <c r="A2" s="8"/>
      <c r="B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</row>
    <row r="3" spans="1:246" ht="14.25" customHeight="1" x14ac:dyDescent="0.2">
      <c r="A3" s="1"/>
      <c r="B3" s="11"/>
      <c r="C3" s="14"/>
      <c r="D3" s="2" t="s">
        <v>18</v>
      </c>
      <c r="E3" s="2"/>
      <c r="F3" s="39"/>
      <c r="G3" s="2"/>
      <c r="H3" s="44" t="s">
        <v>16</v>
      </c>
      <c r="I3" s="44"/>
      <c r="J3" s="44" t="s">
        <v>17</v>
      </c>
      <c r="K3" s="44"/>
      <c r="L3" s="44" t="s">
        <v>14</v>
      </c>
      <c r="M3" s="44"/>
      <c r="N3" s="41"/>
      <c r="O3" s="41"/>
    </row>
    <row r="4" spans="1:246" ht="14.25" x14ac:dyDescent="0.2">
      <c r="A4" s="3" t="s">
        <v>0</v>
      </c>
      <c r="B4" s="12" t="s">
        <v>1</v>
      </c>
      <c r="C4" s="4" t="s">
        <v>13</v>
      </c>
      <c r="D4" s="4" t="s">
        <v>2</v>
      </c>
      <c r="E4" s="4" t="s">
        <v>3</v>
      </c>
      <c r="F4" s="4" t="s">
        <v>4</v>
      </c>
      <c r="G4" s="4" t="s">
        <v>5</v>
      </c>
      <c r="H4" s="39" t="s">
        <v>2</v>
      </c>
      <c r="I4" s="39" t="s">
        <v>4</v>
      </c>
      <c r="J4" s="31" t="s">
        <v>2</v>
      </c>
      <c r="K4" s="31" t="s">
        <v>4</v>
      </c>
      <c r="L4" s="4" t="s">
        <v>2</v>
      </c>
      <c r="M4" s="4" t="s">
        <v>4</v>
      </c>
    </row>
    <row r="5" spans="1:246" x14ac:dyDescent="0.2">
      <c r="D5" s="5" t="s">
        <v>6</v>
      </c>
      <c r="E5" s="5" t="s">
        <v>79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6</v>
      </c>
      <c r="K5" s="5" t="s">
        <v>7</v>
      </c>
      <c r="L5" s="5" t="s">
        <v>6</v>
      </c>
      <c r="M5" s="5" t="s">
        <v>7</v>
      </c>
    </row>
    <row r="6" spans="1:246" ht="6" customHeight="1" x14ac:dyDescent="0.2"/>
    <row r="7" spans="1:246" x14ac:dyDescent="0.2">
      <c r="A7" s="19" t="s">
        <v>20</v>
      </c>
      <c r="B7" s="24">
        <v>485</v>
      </c>
      <c r="C7" s="20" t="s">
        <v>21</v>
      </c>
      <c r="D7" s="28">
        <v>101.37</v>
      </c>
      <c r="E7" s="22">
        <f>_xlfn.RANK.EQ(D7,$D$7:$D$66,0)</f>
        <v>41</v>
      </c>
      <c r="F7" s="21">
        <v>55.31</v>
      </c>
      <c r="G7" s="22">
        <v>36</v>
      </c>
      <c r="H7" s="28">
        <v>89.17</v>
      </c>
      <c r="I7" s="21">
        <v>52.22</v>
      </c>
      <c r="J7" s="28">
        <v>94.6</v>
      </c>
      <c r="K7" s="21">
        <v>54.23</v>
      </c>
      <c r="L7" s="28">
        <v>120.34</v>
      </c>
      <c r="M7" s="28">
        <v>59.47</v>
      </c>
    </row>
    <row r="8" spans="1:246" x14ac:dyDescent="0.2">
      <c r="A8" s="19" t="s">
        <v>20</v>
      </c>
      <c r="B8" s="24">
        <v>498</v>
      </c>
      <c r="C8" s="20" t="s">
        <v>21</v>
      </c>
      <c r="D8" s="28">
        <v>104.91</v>
      </c>
      <c r="E8" s="22">
        <f>_xlfn.RANK.EQ(D8,$D$7:$D$66,0)</f>
        <v>24</v>
      </c>
      <c r="F8" s="21">
        <v>54.49</v>
      </c>
      <c r="G8" s="22">
        <v>39</v>
      </c>
      <c r="H8" s="28">
        <v>91.05</v>
      </c>
      <c r="I8" s="21">
        <v>52.15</v>
      </c>
      <c r="J8" s="28">
        <v>93.73</v>
      </c>
      <c r="K8" s="21">
        <v>52.63</v>
      </c>
      <c r="L8" s="28">
        <v>129.94999999999999</v>
      </c>
      <c r="M8" s="28">
        <v>58.68</v>
      </c>
    </row>
    <row r="9" spans="1:246" x14ac:dyDescent="0.2">
      <c r="A9" s="19" t="s">
        <v>20</v>
      </c>
      <c r="B9" s="24">
        <v>503</v>
      </c>
      <c r="C9" s="20" t="s">
        <v>21</v>
      </c>
      <c r="D9" s="28">
        <v>106.39</v>
      </c>
      <c r="E9" s="22">
        <f>_xlfn.RANK.EQ(D9,$D$7:$D$66,0)</f>
        <v>15</v>
      </c>
      <c r="F9" s="21">
        <v>56</v>
      </c>
      <c r="G9" s="22">
        <v>38</v>
      </c>
      <c r="H9" s="28">
        <v>94.07</v>
      </c>
      <c r="I9" s="21">
        <v>53.9</v>
      </c>
      <c r="J9" s="28">
        <v>99.82</v>
      </c>
      <c r="K9" s="21">
        <v>55.22</v>
      </c>
      <c r="L9" s="28">
        <v>125.28</v>
      </c>
      <c r="M9" s="28">
        <v>58.88</v>
      </c>
    </row>
    <row r="10" spans="1:246" x14ac:dyDescent="0.2">
      <c r="A10" s="19" t="s">
        <v>20</v>
      </c>
      <c r="B10" s="24">
        <v>505</v>
      </c>
      <c r="C10" s="20" t="s">
        <v>21</v>
      </c>
      <c r="D10" s="28">
        <v>106.75</v>
      </c>
      <c r="E10" s="22">
        <f>_xlfn.RANK.EQ(D10,$D$7:$D$66,0)</f>
        <v>13</v>
      </c>
      <c r="F10" s="21">
        <v>56.29</v>
      </c>
      <c r="G10" s="22">
        <v>37</v>
      </c>
      <c r="H10" s="28">
        <v>97.46</v>
      </c>
      <c r="I10" s="21">
        <v>53.57</v>
      </c>
      <c r="J10" s="28">
        <v>95.45</v>
      </c>
      <c r="K10" s="21">
        <v>54.87</v>
      </c>
      <c r="L10" s="28">
        <v>127.33</v>
      </c>
      <c r="M10" s="28">
        <v>60.43</v>
      </c>
    </row>
    <row r="11" spans="1:246" x14ac:dyDescent="0.2">
      <c r="A11" s="19" t="s">
        <v>20</v>
      </c>
      <c r="B11" s="24">
        <v>513</v>
      </c>
      <c r="C11" s="20" t="s">
        <v>21</v>
      </c>
      <c r="D11" s="28">
        <v>103.7</v>
      </c>
      <c r="E11" s="22">
        <f>_xlfn.RANK.EQ(D11,$D$7:$D$66,0)</f>
        <v>25</v>
      </c>
      <c r="F11" s="21">
        <v>54.1</v>
      </c>
      <c r="G11" s="22">
        <v>37</v>
      </c>
      <c r="H11" s="28">
        <v>99.33</v>
      </c>
      <c r="I11" s="21">
        <v>51.49</v>
      </c>
      <c r="J11" s="28">
        <v>98.65</v>
      </c>
      <c r="K11" s="21">
        <v>52.53</v>
      </c>
      <c r="L11" s="28">
        <v>113.13</v>
      </c>
      <c r="M11" s="28">
        <v>58.28</v>
      </c>
    </row>
    <row r="12" spans="1:246" x14ac:dyDescent="0.2">
      <c r="A12" t="s">
        <v>20</v>
      </c>
      <c r="B12" s="26">
        <v>516</v>
      </c>
      <c r="C12" s="15" t="s">
        <v>21</v>
      </c>
      <c r="D12" s="29">
        <v>111.46</v>
      </c>
      <c r="E12" s="7">
        <f>_xlfn.RANK.EQ(D12,$D$7:$D$66,0)</f>
        <v>2</v>
      </c>
      <c r="F12" s="6">
        <v>55.03</v>
      </c>
      <c r="G12" s="7">
        <v>37</v>
      </c>
      <c r="H12" s="29">
        <v>100.91</v>
      </c>
      <c r="I12" s="6">
        <v>51.97</v>
      </c>
      <c r="J12" s="29">
        <v>106.24</v>
      </c>
      <c r="K12" s="6">
        <v>53.43</v>
      </c>
      <c r="L12" s="29">
        <v>127.23</v>
      </c>
      <c r="M12" s="29">
        <v>59.7</v>
      </c>
    </row>
    <row r="13" spans="1:246" x14ac:dyDescent="0.2">
      <c r="A13" t="s">
        <v>20</v>
      </c>
      <c r="B13" s="26" t="s">
        <v>22</v>
      </c>
      <c r="C13" s="15" t="s">
        <v>21</v>
      </c>
      <c r="D13" s="29">
        <v>111.13</v>
      </c>
      <c r="E13" s="7">
        <f>_xlfn.RANK.EQ(D13,$D$7:$D$66,0)</f>
        <v>4</v>
      </c>
      <c r="F13" s="6">
        <v>54.33</v>
      </c>
      <c r="G13" s="7">
        <v>37</v>
      </c>
      <c r="H13" s="29">
        <v>102.04</v>
      </c>
      <c r="I13" s="6">
        <v>51.95</v>
      </c>
      <c r="J13" s="29">
        <v>102.81</v>
      </c>
      <c r="K13" s="6">
        <v>53.5</v>
      </c>
      <c r="L13" s="29">
        <v>128.55000000000001</v>
      </c>
      <c r="M13" s="29">
        <v>57.55</v>
      </c>
    </row>
    <row r="14" spans="1:246" x14ac:dyDescent="0.2">
      <c r="A14" t="s">
        <v>20</v>
      </c>
      <c r="B14" s="26" t="s">
        <v>23</v>
      </c>
      <c r="C14" s="15" t="s">
        <v>21</v>
      </c>
      <c r="D14" s="29">
        <v>100.29</v>
      </c>
      <c r="E14" s="7">
        <f>_xlfn.RANK.EQ(D14,$D$7:$D$66,0)</f>
        <v>48</v>
      </c>
      <c r="F14" s="6">
        <v>56.34</v>
      </c>
      <c r="G14" s="7">
        <v>40</v>
      </c>
      <c r="H14" s="29">
        <v>91.36</v>
      </c>
      <c r="I14" s="6">
        <v>53.25</v>
      </c>
      <c r="J14" s="29">
        <v>93.68</v>
      </c>
      <c r="K14" s="6">
        <v>55.9</v>
      </c>
      <c r="L14" s="29">
        <v>115.84</v>
      </c>
      <c r="M14" s="29">
        <v>59.88</v>
      </c>
    </row>
    <row r="15" spans="1:246" x14ac:dyDescent="0.2">
      <c r="A15" t="s">
        <v>24</v>
      </c>
      <c r="B15" s="26" t="s">
        <v>25</v>
      </c>
      <c r="C15" s="15" t="s">
        <v>21</v>
      </c>
      <c r="D15" s="29">
        <v>101.69</v>
      </c>
      <c r="E15" s="7">
        <f>_xlfn.RANK.EQ(D15,$D$7:$D$66,0)</f>
        <v>36</v>
      </c>
      <c r="F15" s="6">
        <v>54.04</v>
      </c>
      <c r="G15" s="7">
        <v>35</v>
      </c>
      <c r="H15" s="29">
        <v>91.38</v>
      </c>
      <c r="I15" s="6">
        <v>51.7</v>
      </c>
      <c r="J15" s="29">
        <v>110.61</v>
      </c>
      <c r="K15" s="6">
        <v>53.66</v>
      </c>
      <c r="L15" s="29">
        <v>103.08</v>
      </c>
      <c r="M15" s="29">
        <v>56.77</v>
      </c>
    </row>
    <row r="16" spans="1:246" x14ac:dyDescent="0.2">
      <c r="A16" t="s">
        <v>24</v>
      </c>
      <c r="B16" s="16" t="s">
        <v>26</v>
      </c>
      <c r="C16" s="15" t="s">
        <v>21</v>
      </c>
      <c r="D16" s="29">
        <v>107.28</v>
      </c>
      <c r="E16" s="7">
        <f>_xlfn.RANK.EQ(D16,$D$7:$D$66,0)</f>
        <v>10</v>
      </c>
      <c r="F16" s="6">
        <v>51.14</v>
      </c>
      <c r="G16" s="7">
        <v>38</v>
      </c>
      <c r="H16" s="29">
        <v>88.44</v>
      </c>
      <c r="I16" s="6">
        <v>48.93</v>
      </c>
      <c r="J16" s="29">
        <v>98.95</v>
      </c>
      <c r="K16" s="6">
        <v>47.9</v>
      </c>
      <c r="L16" s="29">
        <v>134.44</v>
      </c>
      <c r="M16" s="29">
        <v>56.58</v>
      </c>
    </row>
    <row r="17" spans="1:13" x14ac:dyDescent="0.2">
      <c r="A17" s="19" t="s">
        <v>24</v>
      </c>
      <c r="B17" s="18" t="s">
        <v>27</v>
      </c>
      <c r="C17" s="20" t="s">
        <v>21</v>
      </c>
      <c r="D17" s="28">
        <v>105.76</v>
      </c>
      <c r="E17" s="22">
        <f>_xlfn.RANK.EQ(D17,$D$7:$D$66,0)</f>
        <v>18</v>
      </c>
      <c r="F17" s="21">
        <v>52.72</v>
      </c>
      <c r="G17" s="22">
        <v>37</v>
      </c>
      <c r="H17" s="28">
        <v>97.67</v>
      </c>
      <c r="I17" s="21">
        <v>51</v>
      </c>
      <c r="J17" s="28">
        <v>104.04</v>
      </c>
      <c r="K17" s="21">
        <v>51.01</v>
      </c>
      <c r="L17" s="28">
        <v>115.58</v>
      </c>
      <c r="M17" s="28">
        <v>56.15</v>
      </c>
    </row>
    <row r="18" spans="1:13" x14ac:dyDescent="0.2">
      <c r="A18" s="19" t="s">
        <v>24</v>
      </c>
      <c r="B18" s="18" t="s">
        <v>28</v>
      </c>
      <c r="C18" s="20" t="s">
        <v>21</v>
      </c>
      <c r="D18" s="28">
        <v>102.66</v>
      </c>
      <c r="E18" s="22">
        <f>_xlfn.RANK.EQ(D18,$D$7:$D$66,0)</f>
        <v>31</v>
      </c>
      <c r="F18" s="21">
        <v>54.73</v>
      </c>
      <c r="G18" s="22">
        <v>39</v>
      </c>
      <c r="H18" s="28">
        <v>88.95</v>
      </c>
      <c r="I18" s="21">
        <v>51.75</v>
      </c>
      <c r="J18" s="28">
        <v>100.83</v>
      </c>
      <c r="K18" s="21">
        <v>53.93</v>
      </c>
      <c r="L18" s="28">
        <v>118.19</v>
      </c>
      <c r="M18" s="28">
        <v>58.5</v>
      </c>
    </row>
    <row r="19" spans="1:13" x14ac:dyDescent="0.2">
      <c r="A19" s="19" t="s">
        <v>24</v>
      </c>
      <c r="B19" s="18" t="s">
        <v>29</v>
      </c>
      <c r="C19" s="20" t="s">
        <v>21</v>
      </c>
      <c r="D19" s="28">
        <v>100.37</v>
      </c>
      <c r="E19" s="22">
        <f>_xlfn.RANK.EQ(D19,$D$7:$D$66,0)</f>
        <v>47</v>
      </c>
      <c r="F19" s="21">
        <v>54.9</v>
      </c>
      <c r="G19" s="22">
        <v>37</v>
      </c>
      <c r="H19" s="28">
        <v>86.56</v>
      </c>
      <c r="I19" s="21">
        <v>51.6</v>
      </c>
      <c r="J19" s="28">
        <v>97.36</v>
      </c>
      <c r="K19" s="21">
        <v>53.43</v>
      </c>
      <c r="L19" s="28">
        <v>117.19</v>
      </c>
      <c r="M19" s="28">
        <v>59.68</v>
      </c>
    </row>
    <row r="20" spans="1:13" x14ac:dyDescent="0.2">
      <c r="A20" s="19" t="s">
        <v>24</v>
      </c>
      <c r="B20" s="18" t="s">
        <v>30</v>
      </c>
      <c r="C20" s="20" t="s">
        <v>21</v>
      </c>
      <c r="D20" s="28">
        <v>96.67</v>
      </c>
      <c r="E20" s="22">
        <f>_xlfn.RANK.EQ(D20,$D$7:$D$66,0)</f>
        <v>55</v>
      </c>
      <c r="F20" s="21">
        <v>55.65</v>
      </c>
      <c r="G20" s="22">
        <v>40</v>
      </c>
      <c r="H20" s="28">
        <v>89.19</v>
      </c>
      <c r="I20" s="21">
        <v>54.43</v>
      </c>
      <c r="J20" s="28">
        <v>95.8</v>
      </c>
      <c r="K20" s="21">
        <v>54.6</v>
      </c>
      <c r="L20" s="28">
        <v>105.01</v>
      </c>
      <c r="M20" s="28">
        <v>57.92</v>
      </c>
    </row>
    <row r="21" spans="1:13" x14ac:dyDescent="0.2">
      <c r="A21" s="19" t="s">
        <v>31</v>
      </c>
      <c r="B21" s="24" t="s">
        <v>32</v>
      </c>
      <c r="C21" s="20" t="s">
        <v>33</v>
      </c>
      <c r="D21" s="28">
        <v>96.86</v>
      </c>
      <c r="E21" s="22">
        <f>_xlfn.RANK.EQ(D21,$D$7:$D$66,0)</f>
        <v>54</v>
      </c>
      <c r="F21" s="21">
        <v>56.72</v>
      </c>
      <c r="G21" s="22">
        <v>38</v>
      </c>
      <c r="H21" s="28">
        <v>85.17</v>
      </c>
      <c r="I21" s="21">
        <v>53.73</v>
      </c>
      <c r="J21" s="28">
        <v>92.22</v>
      </c>
      <c r="K21" s="21">
        <v>56.62</v>
      </c>
      <c r="L21" s="28">
        <v>113.19</v>
      </c>
      <c r="M21" s="28">
        <v>59.8</v>
      </c>
    </row>
    <row r="22" spans="1:13" x14ac:dyDescent="0.2">
      <c r="A22" t="s">
        <v>31</v>
      </c>
      <c r="B22" s="26" t="s">
        <v>34</v>
      </c>
      <c r="C22" s="15"/>
      <c r="D22" s="29">
        <v>94.53</v>
      </c>
      <c r="E22" s="7">
        <f>_xlfn.RANK.EQ(D22,$D$7:$D$66,0)</f>
        <v>58</v>
      </c>
      <c r="F22" s="6">
        <v>55.75</v>
      </c>
      <c r="G22" s="7">
        <v>39</v>
      </c>
      <c r="H22" s="29">
        <v>92.57</v>
      </c>
      <c r="I22" s="6">
        <v>53.73</v>
      </c>
      <c r="J22" s="29">
        <v>98.26</v>
      </c>
      <c r="K22" s="6">
        <v>55.82</v>
      </c>
      <c r="L22" s="29">
        <v>92.75</v>
      </c>
      <c r="M22" s="29">
        <v>57.7</v>
      </c>
    </row>
    <row r="23" spans="1:13" x14ac:dyDescent="0.2">
      <c r="A23" t="s">
        <v>35</v>
      </c>
      <c r="B23" s="26" t="s">
        <v>32</v>
      </c>
      <c r="C23" s="15"/>
      <c r="D23" s="29">
        <v>96.94</v>
      </c>
      <c r="E23" s="7">
        <f>_xlfn.RANK.EQ(D23,$D$7:$D$66,0)</f>
        <v>52</v>
      </c>
      <c r="F23" s="6">
        <v>56.58</v>
      </c>
      <c r="G23" s="7">
        <v>38</v>
      </c>
      <c r="H23" s="29">
        <v>82.71</v>
      </c>
      <c r="I23" s="6">
        <v>54.57</v>
      </c>
      <c r="J23" s="29">
        <v>94.87</v>
      </c>
      <c r="K23" s="6">
        <v>56.73</v>
      </c>
      <c r="L23" s="29">
        <v>113.25</v>
      </c>
      <c r="M23" s="29">
        <v>58.43</v>
      </c>
    </row>
    <row r="24" spans="1:13" x14ac:dyDescent="0.2">
      <c r="A24" t="s">
        <v>36</v>
      </c>
      <c r="B24" s="27" t="s">
        <v>37</v>
      </c>
      <c r="C24" s="15" t="s">
        <v>21</v>
      </c>
      <c r="D24" s="29">
        <v>94.6</v>
      </c>
      <c r="E24" s="7">
        <f>_xlfn.RANK.EQ(D24,$D$7:$D$66,0)</f>
        <v>57</v>
      </c>
      <c r="F24" s="6">
        <v>55.71</v>
      </c>
      <c r="G24" s="7">
        <v>38</v>
      </c>
      <c r="H24" s="29">
        <v>74.150000000000006</v>
      </c>
      <c r="I24" s="6">
        <v>53.77</v>
      </c>
      <c r="J24" s="29">
        <v>106.52</v>
      </c>
      <c r="K24" s="6">
        <v>55.02</v>
      </c>
      <c r="L24" s="29">
        <v>103.12</v>
      </c>
      <c r="M24" s="29">
        <v>58.33</v>
      </c>
    </row>
    <row r="25" spans="1:13" x14ac:dyDescent="0.2">
      <c r="A25" t="s">
        <v>36</v>
      </c>
      <c r="B25" s="26" t="s">
        <v>38</v>
      </c>
      <c r="C25" s="15" t="s">
        <v>21</v>
      </c>
      <c r="D25" s="29">
        <v>106.38</v>
      </c>
      <c r="E25" s="7">
        <f>_xlfn.RANK.EQ(D25,$D$7:$D$66,0)</f>
        <v>16</v>
      </c>
      <c r="F25" s="6">
        <v>54.99</v>
      </c>
      <c r="G25" s="7">
        <v>39</v>
      </c>
      <c r="H25" s="29">
        <v>93.23</v>
      </c>
      <c r="I25" s="6">
        <v>52.93</v>
      </c>
      <c r="J25" s="29">
        <v>106.29</v>
      </c>
      <c r="K25" s="6">
        <v>53.57</v>
      </c>
      <c r="L25" s="29">
        <v>119.63</v>
      </c>
      <c r="M25" s="29">
        <v>58.47</v>
      </c>
    </row>
    <row r="26" spans="1:13" x14ac:dyDescent="0.2">
      <c r="A26" t="s">
        <v>36</v>
      </c>
      <c r="B26" s="26" t="s">
        <v>80</v>
      </c>
      <c r="C26" s="15" t="s">
        <v>21</v>
      </c>
      <c r="D26" s="29">
        <v>97.9</v>
      </c>
      <c r="E26" s="7">
        <f>_xlfn.RANK.EQ(D26,$D$7:$D$66,0)</f>
        <v>50</v>
      </c>
      <c r="F26" s="6">
        <v>54.38</v>
      </c>
      <c r="G26" s="7">
        <v>36</v>
      </c>
      <c r="H26" s="29">
        <v>103.6</v>
      </c>
      <c r="I26" s="6">
        <v>52.15</v>
      </c>
      <c r="J26" s="29">
        <v>100.67</v>
      </c>
      <c r="K26" s="6">
        <v>53.41</v>
      </c>
      <c r="L26" s="29">
        <v>89.42</v>
      </c>
      <c r="M26" s="29">
        <v>57.57</v>
      </c>
    </row>
    <row r="27" spans="1:13" x14ac:dyDescent="0.2">
      <c r="A27" s="19" t="s">
        <v>39</v>
      </c>
      <c r="B27" s="25" t="s">
        <v>40</v>
      </c>
      <c r="C27" s="20" t="s">
        <v>21</v>
      </c>
      <c r="D27" s="28">
        <v>105.39</v>
      </c>
      <c r="E27" s="22">
        <f>_xlfn.RANK.EQ(D27,$D$7:$D$66,0)</f>
        <v>21</v>
      </c>
      <c r="F27" s="21">
        <v>56.21</v>
      </c>
      <c r="G27" s="22">
        <v>38</v>
      </c>
      <c r="H27" s="28">
        <v>97.67</v>
      </c>
      <c r="I27" s="21">
        <v>53.85</v>
      </c>
      <c r="J27" s="28">
        <v>91.77</v>
      </c>
      <c r="K27" s="21">
        <v>54.13</v>
      </c>
      <c r="L27" s="28">
        <v>126.72</v>
      </c>
      <c r="M27" s="28">
        <v>60.65</v>
      </c>
    </row>
    <row r="28" spans="1:13" x14ac:dyDescent="0.2">
      <c r="A28" s="19" t="s">
        <v>41</v>
      </c>
      <c r="B28" s="25">
        <v>9002</v>
      </c>
      <c r="C28" s="20" t="s">
        <v>42</v>
      </c>
      <c r="D28" s="28">
        <v>108.53</v>
      </c>
      <c r="E28" s="22">
        <f>_xlfn.RANK.EQ(D28,$D$7:$D$66,0)</f>
        <v>9</v>
      </c>
      <c r="F28" s="21">
        <v>54.5</v>
      </c>
      <c r="G28" s="22">
        <v>38</v>
      </c>
      <c r="H28" s="28">
        <v>98.73</v>
      </c>
      <c r="I28" s="21">
        <v>52.65</v>
      </c>
      <c r="J28" s="28">
        <v>92.99</v>
      </c>
      <c r="K28" s="21">
        <v>51.93</v>
      </c>
      <c r="L28" s="28">
        <v>133.87</v>
      </c>
      <c r="M28" s="28">
        <v>58.92</v>
      </c>
    </row>
    <row r="29" spans="1:13" x14ac:dyDescent="0.2">
      <c r="A29" s="19" t="s">
        <v>41</v>
      </c>
      <c r="B29" s="25">
        <v>9120</v>
      </c>
      <c r="C29" s="20" t="s">
        <v>42</v>
      </c>
      <c r="D29" s="28">
        <v>110.92</v>
      </c>
      <c r="E29" s="22">
        <f>_xlfn.RANK.EQ(D29,$D$7:$D$66,0)</f>
        <v>5</v>
      </c>
      <c r="F29" s="21">
        <v>56.1</v>
      </c>
      <c r="G29" s="22">
        <v>36</v>
      </c>
      <c r="H29" s="28">
        <v>95.37</v>
      </c>
      <c r="I29" s="21">
        <v>53.33</v>
      </c>
      <c r="J29" s="28">
        <v>112.76</v>
      </c>
      <c r="K29" s="21">
        <v>55.25</v>
      </c>
      <c r="L29" s="28">
        <v>124.63</v>
      </c>
      <c r="M29" s="28">
        <v>59.71</v>
      </c>
    </row>
    <row r="30" spans="1:13" x14ac:dyDescent="0.2">
      <c r="A30" s="19" t="s">
        <v>41</v>
      </c>
      <c r="B30" s="25">
        <v>9151</v>
      </c>
      <c r="C30" s="20" t="s">
        <v>42</v>
      </c>
      <c r="D30" s="28">
        <v>111.39</v>
      </c>
      <c r="E30" s="22">
        <f>_xlfn.RANK.EQ(D30,$D$7:$D$66,0)</f>
        <v>3</v>
      </c>
      <c r="F30" s="21">
        <v>56.39</v>
      </c>
      <c r="G30" s="22">
        <v>38</v>
      </c>
      <c r="H30" s="28">
        <v>107.86</v>
      </c>
      <c r="I30" s="21">
        <v>54.15</v>
      </c>
      <c r="J30" s="28">
        <v>107.24</v>
      </c>
      <c r="K30" s="21">
        <v>54.9</v>
      </c>
      <c r="L30" s="28">
        <v>119.07</v>
      </c>
      <c r="M30" s="28">
        <v>60.12</v>
      </c>
    </row>
    <row r="31" spans="1:13" x14ac:dyDescent="0.2">
      <c r="A31" s="19" t="s">
        <v>41</v>
      </c>
      <c r="B31" s="23">
        <v>9172</v>
      </c>
      <c r="C31" s="20" t="s">
        <v>42</v>
      </c>
      <c r="D31" s="28">
        <v>105.15</v>
      </c>
      <c r="E31" s="22">
        <f>_xlfn.RANK.EQ(D31,$D$7:$D$66,0)</f>
        <v>22</v>
      </c>
      <c r="F31" s="21">
        <v>54.8</v>
      </c>
      <c r="G31" s="22">
        <v>37</v>
      </c>
      <c r="H31" s="28">
        <v>96.11</v>
      </c>
      <c r="I31" s="21">
        <v>52.23</v>
      </c>
      <c r="J31" s="28">
        <v>101.24</v>
      </c>
      <c r="K31" s="21">
        <v>53.17</v>
      </c>
      <c r="L31" s="28">
        <v>118.09</v>
      </c>
      <c r="M31" s="28">
        <v>59</v>
      </c>
    </row>
    <row r="32" spans="1:13" x14ac:dyDescent="0.2">
      <c r="A32" t="s">
        <v>41</v>
      </c>
      <c r="B32" s="13" t="s">
        <v>43</v>
      </c>
      <c r="C32" s="15" t="s">
        <v>42</v>
      </c>
      <c r="D32" s="29">
        <v>100.42</v>
      </c>
      <c r="E32" s="7">
        <f>_xlfn.RANK.EQ(D32,$D$7:$D$66,0)</f>
        <v>46</v>
      </c>
      <c r="F32" s="6">
        <v>55.05</v>
      </c>
      <c r="G32" s="7">
        <v>36</v>
      </c>
      <c r="H32" s="29">
        <v>92.79</v>
      </c>
      <c r="I32" s="6">
        <v>53.38</v>
      </c>
      <c r="J32" s="29">
        <v>95.31</v>
      </c>
      <c r="K32" s="6">
        <v>53</v>
      </c>
      <c r="L32" s="29">
        <v>113.15</v>
      </c>
      <c r="M32" s="29">
        <v>58.77</v>
      </c>
    </row>
    <row r="33" spans="1:13" x14ac:dyDescent="0.2">
      <c r="A33" t="s">
        <v>41</v>
      </c>
      <c r="B33" s="13" t="s">
        <v>44</v>
      </c>
      <c r="C33" s="15" t="s">
        <v>42</v>
      </c>
      <c r="D33" s="29">
        <v>110.86</v>
      </c>
      <c r="E33" s="7">
        <f>_xlfn.RANK.EQ(D33,$D$7:$D$66,0)</f>
        <v>6</v>
      </c>
      <c r="F33" s="6">
        <v>55.09</v>
      </c>
      <c r="G33" s="7">
        <v>38</v>
      </c>
      <c r="H33" s="29">
        <v>104.88</v>
      </c>
      <c r="I33" s="6">
        <v>52.57</v>
      </c>
      <c r="J33" s="29">
        <v>110.93</v>
      </c>
      <c r="K33" s="6">
        <v>53.74</v>
      </c>
      <c r="L33" s="29">
        <v>116.76</v>
      </c>
      <c r="M33" s="29">
        <v>58.95</v>
      </c>
    </row>
    <row r="34" spans="1:13" x14ac:dyDescent="0.2">
      <c r="A34" t="s">
        <v>41</v>
      </c>
      <c r="B34" s="13" t="s">
        <v>45</v>
      </c>
      <c r="C34" s="15" t="s">
        <v>42</v>
      </c>
      <c r="D34" s="29">
        <v>106.86</v>
      </c>
      <c r="E34" s="7">
        <f>_xlfn.RANK.EQ(D34,$D$7:$D$66,0)</f>
        <v>12</v>
      </c>
      <c r="F34" s="6">
        <v>55.59</v>
      </c>
      <c r="G34" s="7">
        <v>37</v>
      </c>
      <c r="H34" s="29">
        <v>96.18</v>
      </c>
      <c r="I34" s="6">
        <v>53.43</v>
      </c>
      <c r="J34" s="29">
        <v>99.17</v>
      </c>
      <c r="K34" s="6">
        <v>53.27</v>
      </c>
      <c r="L34" s="29">
        <v>125.22</v>
      </c>
      <c r="M34" s="29">
        <v>60.08</v>
      </c>
    </row>
    <row r="35" spans="1:13" x14ac:dyDescent="0.2">
      <c r="A35" t="s">
        <v>46</v>
      </c>
      <c r="B35" s="13">
        <v>600</v>
      </c>
      <c r="C35" s="15" t="s">
        <v>21</v>
      </c>
      <c r="D35" s="29">
        <v>107.18</v>
      </c>
      <c r="E35" s="7">
        <f>_xlfn.RANK.EQ(D35,$D$7:$D$66,0)</f>
        <v>11</v>
      </c>
      <c r="F35" s="6">
        <v>56.21</v>
      </c>
      <c r="G35" s="7">
        <v>38</v>
      </c>
      <c r="H35" s="29">
        <v>95.39</v>
      </c>
      <c r="I35" s="6">
        <v>53.3</v>
      </c>
      <c r="J35" s="29">
        <v>100.86</v>
      </c>
      <c r="K35" s="6">
        <v>54.47</v>
      </c>
      <c r="L35" s="29">
        <v>125.28</v>
      </c>
      <c r="M35" s="29">
        <v>60.85</v>
      </c>
    </row>
    <row r="36" spans="1:13" x14ac:dyDescent="0.2">
      <c r="A36" s="19" t="s">
        <v>46</v>
      </c>
      <c r="B36" s="23">
        <v>601</v>
      </c>
      <c r="C36" s="20" t="s">
        <v>21</v>
      </c>
      <c r="D36" s="28">
        <v>104.98</v>
      </c>
      <c r="E36" s="22">
        <f>_xlfn.RANK.EQ(D36,$D$7:$D$66,0)</f>
        <v>23</v>
      </c>
      <c r="F36" s="21">
        <v>52.79</v>
      </c>
      <c r="G36" s="22">
        <v>36</v>
      </c>
      <c r="H36" s="28">
        <v>95.49</v>
      </c>
      <c r="I36" s="21">
        <v>51.3</v>
      </c>
      <c r="J36" s="28">
        <v>102.92</v>
      </c>
      <c r="K36" s="21">
        <v>51.63</v>
      </c>
      <c r="L36" s="28">
        <v>116.53</v>
      </c>
      <c r="M36" s="28">
        <v>55.43</v>
      </c>
    </row>
    <row r="37" spans="1:13" x14ac:dyDescent="0.2">
      <c r="A37" s="19" t="s">
        <v>46</v>
      </c>
      <c r="B37" s="23">
        <v>603</v>
      </c>
      <c r="C37" s="20" t="s">
        <v>21</v>
      </c>
      <c r="D37" s="28">
        <v>101.39</v>
      </c>
      <c r="E37" s="22">
        <f>_xlfn.RANK.EQ(D37,$D$7:$D$66,0)</f>
        <v>40</v>
      </c>
      <c r="F37" s="21">
        <v>55.42</v>
      </c>
      <c r="G37" s="22">
        <v>36</v>
      </c>
      <c r="H37" s="28">
        <v>94.96</v>
      </c>
      <c r="I37" s="21">
        <v>53.78</v>
      </c>
      <c r="J37" s="28">
        <v>89.17</v>
      </c>
      <c r="K37" s="21">
        <v>53.23</v>
      </c>
      <c r="L37" s="28">
        <v>120.05</v>
      </c>
      <c r="M37" s="28">
        <v>59.25</v>
      </c>
    </row>
    <row r="38" spans="1:13" x14ac:dyDescent="0.2">
      <c r="A38" s="19" t="s">
        <v>46</v>
      </c>
      <c r="B38" s="23">
        <v>616</v>
      </c>
      <c r="C38" s="20" t="s">
        <v>21</v>
      </c>
      <c r="D38" s="28">
        <v>103.54</v>
      </c>
      <c r="E38" s="22">
        <f>_xlfn.RANK.EQ(D38,$D$7:$D$66,0)</f>
        <v>28</v>
      </c>
      <c r="F38" s="21">
        <v>55.41</v>
      </c>
      <c r="G38" s="22">
        <v>39</v>
      </c>
      <c r="H38" s="28">
        <v>89.42</v>
      </c>
      <c r="I38" s="21">
        <v>53.42</v>
      </c>
      <c r="J38" s="28">
        <v>101.86</v>
      </c>
      <c r="K38" s="21">
        <v>53.7</v>
      </c>
      <c r="L38" s="28">
        <v>119.35</v>
      </c>
      <c r="M38" s="28">
        <v>59.12</v>
      </c>
    </row>
    <row r="39" spans="1:13" x14ac:dyDescent="0.2">
      <c r="A39" t="s">
        <v>46</v>
      </c>
      <c r="B39" s="13">
        <v>623</v>
      </c>
      <c r="C39" s="15" t="s">
        <v>21</v>
      </c>
      <c r="D39" s="29">
        <v>106.74</v>
      </c>
      <c r="E39" s="7">
        <f>_xlfn.RANK.EQ(D39,$D$7:$D$66,0)</f>
        <v>14</v>
      </c>
      <c r="F39" s="6">
        <v>54.97</v>
      </c>
      <c r="G39" s="7">
        <v>39</v>
      </c>
      <c r="H39" s="29">
        <v>95.55</v>
      </c>
      <c r="I39" s="6">
        <v>50.7</v>
      </c>
      <c r="J39" s="29">
        <v>98.6</v>
      </c>
      <c r="K39" s="6">
        <v>54.97</v>
      </c>
      <c r="L39" s="29">
        <v>126.06</v>
      </c>
      <c r="M39" s="29">
        <v>59.23</v>
      </c>
    </row>
    <row r="40" spans="1:13" x14ac:dyDescent="0.2">
      <c r="A40" s="19" t="s">
        <v>46</v>
      </c>
      <c r="B40" s="23">
        <v>624</v>
      </c>
      <c r="C40" s="20" t="s">
        <v>21</v>
      </c>
      <c r="D40" s="28">
        <v>97.1</v>
      </c>
      <c r="E40" s="22">
        <f>_xlfn.RANK.EQ(D40,$D$7:$D$66,0)</f>
        <v>51</v>
      </c>
      <c r="F40" s="21">
        <v>55.24</v>
      </c>
      <c r="G40" s="22">
        <v>38</v>
      </c>
      <c r="H40" s="28">
        <v>89.37</v>
      </c>
      <c r="I40" s="21">
        <v>53.42</v>
      </c>
      <c r="J40" s="28">
        <v>87.9</v>
      </c>
      <c r="K40" s="21">
        <v>53.17</v>
      </c>
      <c r="L40" s="28">
        <v>114.04</v>
      </c>
      <c r="M40" s="28">
        <v>59.13</v>
      </c>
    </row>
    <row r="41" spans="1:13" x14ac:dyDescent="0.2">
      <c r="A41" s="19" t="s">
        <v>46</v>
      </c>
      <c r="B41" s="23" t="s">
        <v>47</v>
      </c>
      <c r="C41" s="20" t="s">
        <v>21</v>
      </c>
      <c r="D41" s="28">
        <v>110.68</v>
      </c>
      <c r="E41" s="22">
        <f>_xlfn.RANK.EQ(D41,$D$7:$D$66,0)</f>
        <v>7</v>
      </c>
      <c r="F41" s="21">
        <v>54.97</v>
      </c>
      <c r="G41" s="22">
        <v>36</v>
      </c>
      <c r="H41" s="28">
        <v>97.01</v>
      </c>
      <c r="I41" s="21">
        <v>52.17</v>
      </c>
      <c r="J41" s="28">
        <v>106.19</v>
      </c>
      <c r="K41" s="21">
        <v>53.57</v>
      </c>
      <c r="L41" s="28">
        <v>128.85</v>
      </c>
      <c r="M41" s="28">
        <v>59.17</v>
      </c>
    </row>
    <row r="42" spans="1:13" x14ac:dyDescent="0.2">
      <c r="A42" t="s">
        <v>48</v>
      </c>
      <c r="B42" s="13" t="s">
        <v>49</v>
      </c>
      <c r="C42" s="15" t="s">
        <v>21</v>
      </c>
      <c r="D42" s="29">
        <v>105.5</v>
      </c>
      <c r="E42" s="7">
        <f>_xlfn.RANK.EQ(D42,$D$7:$D$66,0)</f>
        <v>20</v>
      </c>
      <c r="F42" s="6">
        <v>53.07</v>
      </c>
      <c r="G42" s="7">
        <v>35</v>
      </c>
      <c r="H42" s="29">
        <v>93.45</v>
      </c>
      <c r="I42" s="6">
        <v>50.58</v>
      </c>
      <c r="J42" s="29">
        <v>104.95</v>
      </c>
      <c r="K42" s="6">
        <v>51.3</v>
      </c>
      <c r="L42" s="29">
        <v>118.09</v>
      </c>
      <c r="M42" s="29">
        <v>57.32</v>
      </c>
    </row>
    <row r="43" spans="1:13" x14ac:dyDescent="0.2">
      <c r="A43" t="s">
        <v>48</v>
      </c>
      <c r="B43" s="27" t="s">
        <v>50</v>
      </c>
      <c r="C43" s="15" t="s">
        <v>21</v>
      </c>
      <c r="D43" s="29">
        <v>105.67</v>
      </c>
      <c r="E43" s="7">
        <f>_xlfn.RANK.EQ(D43,$D$7:$D$66,0)</f>
        <v>19</v>
      </c>
      <c r="F43" s="6">
        <v>56.11</v>
      </c>
      <c r="G43" s="7">
        <v>36</v>
      </c>
      <c r="H43" s="29">
        <v>96.61</v>
      </c>
      <c r="I43" s="6">
        <v>53.7</v>
      </c>
      <c r="J43" s="29">
        <v>92.56</v>
      </c>
      <c r="K43" s="6">
        <v>53.87</v>
      </c>
      <c r="L43" s="29">
        <v>127.85</v>
      </c>
      <c r="M43" s="29">
        <v>60.75</v>
      </c>
    </row>
    <row r="44" spans="1:13" x14ac:dyDescent="0.2">
      <c r="A44" t="s">
        <v>48</v>
      </c>
      <c r="B44" s="26" t="s">
        <v>82</v>
      </c>
      <c r="C44" s="15" t="s">
        <v>21</v>
      </c>
      <c r="D44" s="29">
        <v>101.25</v>
      </c>
      <c r="E44" s="7">
        <f>_xlfn.RANK.EQ(D44,$D$7:$D$66,0)</f>
        <v>43</v>
      </c>
      <c r="F44" s="6">
        <v>55.9</v>
      </c>
      <c r="G44" s="7">
        <v>37</v>
      </c>
      <c r="H44" s="29">
        <v>96.7</v>
      </c>
      <c r="I44" s="6">
        <v>53.55</v>
      </c>
      <c r="J44" s="29">
        <v>89.55</v>
      </c>
      <c r="K44" s="6">
        <v>53.97</v>
      </c>
      <c r="L44" s="29">
        <v>117.51</v>
      </c>
      <c r="M44" s="29">
        <v>60.17</v>
      </c>
    </row>
    <row r="45" spans="1:13" x14ac:dyDescent="0.2">
      <c r="A45" t="s">
        <v>48</v>
      </c>
      <c r="B45" s="26" t="s">
        <v>81</v>
      </c>
      <c r="C45" s="15" t="s">
        <v>21</v>
      </c>
      <c r="D45" s="29">
        <v>100.5</v>
      </c>
      <c r="E45" s="7">
        <f>_xlfn.RANK.EQ(D45,$D$7:$D$66,0)</f>
        <v>45</v>
      </c>
      <c r="F45" s="6">
        <v>54.65</v>
      </c>
      <c r="G45" s="7">
        <v>39</v>
      </c>
      <c r="H45" s="29">
        <v>95.9</v>
      </c>
      <c r="I45" s="6">
        <v>52.52</v>
      </c>
      <c r="J45" s="29">
        <v>97.39</v>
      </c>
      <c r="K45" s="6">
        <v>53.4</v>
      </c>
      <c r="L45" s="29">
        <v>108.21</v>
      </c>
      <c r="M45" s="29">
        <v>58.04</v>
      </c>
    </row>
    <row r="46" spans="1:13" x14ac:dyDescent="0.2">
      <c r="A46" t="s">
        <v>48</v>
      </c>
      <c r="B46" s="27" t="s">
        <v>51</v>
      </c>
      <c r="C46" s="15" t="s">
        <v>21</v>
      </c>
      <c r="D46" s="29">
        <v>99.8</v>
      </c>
      <c r="E46" s="7">
        <f>_xlfn.RANK.EQ(D46,$D$7:$D$66,0)</f>
        <v>49</v>
      </c>
      <c r="F46" s="6">
        <v>55.18</v>
      </c>
      <c r="G46" s="7">
        <v>37</v>
      </c>
      <c r="H46" s="29">
        <v>99.2</v>
      </c>
      <c r="I46" s="6">
        <v>52.8</v>
      </c>
      <c r="J46" s="29">
        <v>95.26</v>
      </c>
      <c r="K46" s="6">
        <v>54.18</v>
      </c>
      <c r="L46" s="29">
        <v>104.94</v>
      </c>
      <c r="M46" s="29">
        <v>58.57</v>
      </c>
    </row>
    <row r="47" spans="1:13" x14ac:dyDescent="0.2">
      <c r="A47" s="40" t="s">
        <v>52</v>
      </c>
      <c r="B47" s="25" t="s">
        <v>53</v>
      </c>
      <c r="C47" s="20" t="s">
        <v>42</v>
      </c>
      <c r="D47" s="28">
        <v>102.21</v>
      </c>
      <c r="E47" s="22">
        <f>_xlfn.RANK.EQ(D47,$D$7:$D$66,0)</f>
        <v>32</v>
      </c>
      <c r="F47" s="21">
        <v>54.99</v>
      </c>
      <c r="G47" s="22">
        <v>41</v>
      </c>
      <c r="H47" s="28">
        <v>89.19</v>
      </c>
      <c r="I47" s="21">
        <v>52.17</v>
      </c>
      <c r="J47" s="28">
        <v>92.24</v>
      </c>
      <c r="K47" s="21">
        <v>54.33</v>
      </c>
      <c r="L47" s="28">
        <v>125.2</v>
      </c>
      <c r="M47" s="28">
        <v>58.47</v>
      </c>
    </row>
    <row r="48" spans="1:13" x14ac:dyDescent="0.2">
      <c r="A48" s="40" t="s">
        <v>52</v>
      </c>
      <c r="B48" s="25" t="s">
        <v>54</v>
      </c>
      <c r="C48" s="20" t="s">
        <v>42</v>
      </c>
      <c r="D48" s="28">
        <v>101.51</v>
      </c>
      <c r="E48" s="22">
        <f>_xlfn.RANK.EQ(D48,$D$7:$D$66,0)</f>
        <v>39</v>
      </c>
      <c r="F48" s="21">
        <v>54.96</v>
      </c>
      <c r="G48" s="22">
        <v>37</v>
      </c>
      <c r="H48" s="28">
        <v>91.34</v>
      </c>
      <c r="I48" s="21">
        <v>52.08</v>
      </c>
      <c r="J48" s="28">
        <v>98.35</v>
      </c>
      <c r="K48" s="21">
        <v>53.57</v>
      </c>
      <c r="L48" s="28">
        <v>114.85</v>
      </c>
      <c r="M48" s="28">
        <v>59.22</v>
      </c>
    </row>
    <row r="49" spans="1:13" x14ac:dyDescent="0.2">
      <c r="A49" s="40" t="s">
        <v>55</v>
      </c>
      <c r="B49" s="23" t="s">
        <v>56</v>
      </c>
      <c r="C49" s="20" t="s">
        <v>21</v>
      </c>
      <c r="D49" s="28">
        <v>101.36</v>
      </c>
      <c r="E49" s="22">
        <f>_xlfn.RANK.EQ(D49,$D$7:$D$66,0)</f>
        <v>42</v>
      </c>
      <c r="F49" s="21">
        <v>55.26</v>
      </c>
      <c r="G49" s="22">
        <v>39</v>
      </c>
      <c r="H49" s="28">
        <v>105.69</v>
      </c>
      <c r="I49" s="21">
        <v>52.37</v>
      </c>
      <c r="J49" s="28">
        <v>93.75</v>
      </c>
      <c r="K49" s="21">
        <v>54.87</v>
      </c>
      <c r="L49" s="28">
        <v>104.65</v>
      </c>
      <c r="M49" s="28">
        <v>58.55</v>
      </c>
    </row>
    <row r="50" spans="1:13" x14ac:dyDescent="0.2">
      <c r="A50" s="19" t="s">
        <v>55</v>
      </c>
      <c r="B50" s="25" t="s">
        <v>57</v>
      </c>
      <c r="C50" s="20" t="s">
        <v>21</v>
      </c>
      <c r="D50" s="28">
        <v>103.65</v>
      </c>
      <c r="E50" s="22">
        <f>_xlfn.RANK.EQ(D50,$D$7:$D$66,0)</f>
        <v>26</v>
      </c>
      <c r="F50" s="21">
        <v>54.2</v>
      </c>
      <c r="G50" s="22">
        <v>41</v>
      </c>
      <c r="H50" s="28">
        <v>94.36</v>
      </c>
      <c r="I50" s="21">
        <v>50.78</v>
      </c>
      <c r="J50" s="28">
        <v>97.07</v>
      </c>
      <c r="K50" s="21">
        <v>52.97</v>
      </c>
      <c r="L50" s="28">
        <v>119.51</v>
      </c>
      <c r="M50" s="28">
        <v>58.85</v>
      </c>
    </row>
    <row r="51" spans="1:13" x14ac:dyDescent="0.2">
      <c r="A51" s="19" t="s">
        <v>55</v>
      </c>
      <c r="B51" s="25" t="s">
        <v>58</v>
      </c>
      <c r="C51" s="20" t="s">
        <v>21</v>
      </c>
      <c r="D51" s="28">
        <v>106.18</v>
      </c>
      <c r="E51" s="22">
        <f>_xlfn.RANK.EQ(D51,$D$7:$D$66,0)</f>
        <v>17</v>
      </c>
      <c r="F51" s="21">
        <v>55.9</v>
      </c>
      <c r="G51" s="22">
        <v>38</v>
      </c>
      <c r="H51" s="28">
        <v>95.76</v>
      </c>
      <c r="I51" s="21">
        <v>52.55</v>
      </c>
      <c r="J51" s="28">
        <v>97.07</v>
      </c>
      <c r="K51" s="21">
        <v>54.37</v>
      </c>
      <c r="L51" s="28">
        <v>125.71</v>
      </c>
      <c r="M51" s="28">
        <v>60.78</v>
      </c>
    </row>
    <row r="52" spans="1:13" x14ac:dyDescent="0.2">
      <c r="A52" t="s">
        <v>55</v>
      </c>
      <c r="B52" s="26" t="s">
        <v>59</v>
      </c>
      <c r="C52" s="15" t="s">
        <v>21</v>
      </c>
      <c r="D52" s="29">
        <v>102.75</v>
      </c>
      <c r="E52" s="7">
        <f>_xlfn.RANK.EQ(D52,$D$7:$D$66,0)</f>
        <v>30</v>
      </c>
      <c r="F52" s="6">
        <v>54.24</v>
      </c>
      <c r="G52" s="7">
        <v>39</v>
      </c>
      <c r="H52" s="29">
        <v>81.53</v>
      </c>
      <c r="I52" s="6">
        <v>50.5</v>
      </c>
      <c r="J52" s="29">
        <v>97.35</v>
      </c>
      <c r="K52" s="6">
        <v>53.9</v>
      </c>
      <c r="L52" s="29">
        <v>129.36000000000001</v>
      </c>
      <c r="M52" s="29">
        <v>58.33</v>
      </c>
    </row>
    <row r="53" spans="1:13" x14ac:dyDescent="0.2">
      <c r="A53" t="s">
        <v>55</v>
      </c>
      <c r="B53" s="27" t="s">
        <v>60</v>
      </c>
      <c r="C53" s="15" t="s">
        <v>21</v>
      </c>
      <c r="D53" s="29">
        <v>111.81</v>
      </c>
      <c r="E53" s="7">
        <f>_xlfn.RANK.EQ(D53,$D$7:$D$66,0)</f>
        <v>1</v>
      </c>
      <c r="F53" s="6">
        <v>54.44</v>
      </c>
      <c r="G53" s="7">
        <v>37</v>
      </c>
      <c r="H53" s="29">
        <v>96.51</v>
      </c>
      <c r="I53" s="6">
        <v>52.62</v>
      </c>
      <c r="J53" s="29">
        <v>113.2</v>
      </c>
      <c r="K53" s="6">
        <v>53.15</v>
      </c>
      <c r="L53" s="29">
        <v>125.72</v>
      </c>
      <c r="M53" s="29">
        <v>57.55</v>
      </c>
    </row>
    <row r="54" spans="1:13" x14ac:dyDescent="0.2">
      <c r="A54" t="s">
        <v>55</v>
      </c>
      <c r="B54" s="13" t="s">
        <v>61</v>
      </c>
      <c r="C54" s="15" t="s">
        <v>21</v>
      </c>
      <c r="D54" s="29">
        <v>101.99</v>
      </c>
      <c r="E54" s="7">
        <f>_xlfn.RANK.EQ(D54,$D$7:$D$66,0)</f>
        <v>34</v>
      </c>
      <c r="F54" s="6">
        <v>55.47</v>
      </c>
      <c r="G54" s="7">
        <v>36</v>
      </c>
      <c r="H54" s="29">
        <v>89.36</v>
      </c>
      <c r="I54" s="6">
        <v>52.95</v>
      </c>
      <c r="J54" s="29">
        <v>111.07</v>
      </c>
      <c r="K54" s="6">
        <v>54.4</v>
      </c>
      <c r="L54" s="29">
        <v>105.54</v>
      </c>
      <c r="M54" s="29">
        <v>59.07</v>
      </c>
    </row>
    <row r="55" spans="1:13" x14ac:dyDescent="0.2">
      <c r="A55" t="s">
        <v>62</v>
      </c>
      <c r="B55" s="13" t="s">
        <v>63</v>
      </c>
      <c r="C55" s="15" t="s">
        <v>21</v>
      </c>
      <c r="D55" s="29">
        <v>96.88</v>
      </c>
      <c r="E55" s="7">
        <f>_xlfn.RANK.EQ(D55,$D$7:$D$66,0)</f>
        <v>53</v>
      </c>
      <c r="F55" s="6">
        <v>54.59</v>
      </c>
      <c r="G55" s="7">
        <v>36</v>
      </c>
      <c r="H55" s="29">
        <v>83.61</v>
      </c>
      <c r="I55" s="6">
        <v>52.83</v>
      </c>
      <c r="J55" s="29">
        <v>82.32</v>
      </c>
      <c r="K55" s="6">
        <v>52.63</v>
      </c>
      <c r="L55" s="29">
        <v>124.71</v>
      </c>
      <c r="M55" s="29">
        <v>58.32</v>
      </c>
    </row>
    <row r="56" spans="1:13" x14ac:dyDescent="0.2">
      <c r="A56" t="s">
        <v>62</v>
      </c>
      <c r="B56" s="13" t="s">
        <v>64</v>
      </c>
      <c r="C56" s="15" t="s">
        <v>21</v>
      </c>
      <c r="D56" s="29">
        <v>103.62</v>
      </c>
      <c r="E56" s="7">
        <f>_xlfn.RANK.EQ(D56,$D$7:$D$66,0)</f>
        <v>27</v>
      </c>
      <c r="F56" s="6">
        <v>56.73</v>
      </c>
      <c r="G56" s="7">
        <v>36</v>
      </c>
      <c r="H56" s="29">
        <v>88.81</v>
      </c>
      <c r="I56" s="6">
        <v>53.23</v>
      </c>
      <c r="J56" s="29">
        <v>97.19</v>
      </c>
      <c r="K56" s="6">
        <v>55.78</v>
      </c>
      <c r="L56" s="29">
        <v>124.87</v>
      </c>
      <c r="M56" s="29">
        <v>61.17</v>
      </c>
    </row>
    <row r="57" spans="1:13" x14ac:dyDescent="0.2">
      <c r="A57" s="19" t="s">
        <v>62</v>
      </c>
      <c r="B57" s="23" t="s">
        <v>65</v>
      </c>
      <c r="C57" s="20" t="s">
        <v>21</v>
      </c>
      <c r="D57" s="28">
        <v>102.13</v>
      </c>
      <c r="E57" s="22">
        <f>_xlfn.RANK.EQ(D57,$D$7:$D$66,0)</f>
        <v>33</v>
      </c>
      <c r="F57" s="21">
        <v>56.46</v>
      </c>
      <c r="G57" s="22">
        <v>40</v>
      </c>
      <c r="H57" s="28">
        <v>91.14</v>
      </c>
      <c r="I57" s="21">
        <v>55.23</v>
      </c>
      <c r="J57" s="28">
        <v>91.38</v>
      </c>
      <c r="K57" s="21">
        <v>54.87</v>
      </c>
      <c r="L57" s="28">
        <v>123.86</v>
      </c>
      <c r="M57" s="28">
        <v>59.29</v>
      </c>
    </row>
    <row r="58" spans="1:13" x14ac:dyDescent="0.2">
      <c r="A58" s="19" t="s">
        <v>62</v>
      </c>
      <c r="B58" s="23" t="s">
        <v>66</v>
      </c>
      <c r="C58" s="20" t="s">
        <v>21</v>
      </c>
      <c r="D58" s="28">
        <v>96.15</v>
      </c>
      <c r="E58" s="22">
        <f>_xlfn.RANK.EQ(D58,$D$7:$D$66,0)</f>
        <v>56</v>
      </c>
      <c r="F58" s="21">
        <v>55.45</v>
      </c>
      <c r="G58" s="22">
        <v>35</v>
      </c>
      <c r="H58" s="28">
        <v>91.1</v>
      </c>
      <c r="I58" s="21">
        <v>53.62</v>
      </c>
      <c r="J58" s="28">
        <v>80.92</v>
      </c>
      <c r="K58" s="21">
        <v>52.27</v>
      </c>
      <c r="L58" s="28">
        <v>116.43</v>
      </c>
      <c r="M58" s="28">
        <v>60.47</v>
      </c>
    </row>
    <row r="59" spans="1:13" x14ac:dyDescent="0.2">
      <c r="A59" s="19" t="s">
        <v>67</v>
      </c>
      <c r="B59" s="23" t="s">
        <v>68</v>
      </c>
      <c r="C59" s="20" t="s">
        <v>21</v>
      </c>
      <c r="D59" s="28">
        <v>100.75</v>
      </c>
      <c r="E59" s="22">
        <f>_xlfn.RANK.EQ(D59,$D$7:$D$66,0)</f>
        <v>44</v>
      </c>
      <c r="F59" s="21">
        <v>51.52</v>
      </c>
      <c r="G59" s="22">
        <v>36</v>
      </c>
      <c r="H59" s="28">
        <v>82.87</v>
      </c>
      <c r="I59" s="21">
        <v>48.57</v>
      </c>
      <c r="J59" s="28">
        <v>88.6</v>
      </c>
      <c r="K59" s="21">
        <v>48.57</v>
      </c>
      <c r="L59" s="28">
        <v>130.79</v>
      </c>
      <c r="M59" s="28">
        <v>57.41</v>
      </c>
    </row>
    <row r="60" spans="1:13" x14ac:dyDescent="0.2">
      <c r="A60" s="19" t="s">
        <v>67</v>
      </c>
      <c r="B60" s="23" t="s">
        <v>69</v>
      </c>
      <c r="C60" s="20" t="s">
        <v>21</v>
      </c>
      <c r="D60" s="28">
        <v>88.5</v>
      </c>
      <c r="E60" s="22">
        <f>_xlfn.RANK.EQ(D60,$D$7:$D$66,0)</f>
        <v>60</v>
      </c>
      <c r="F60" s="21">
        <v>54.22</v>
      </c>
      <c r="G60" s="22">
        <v>39</v>
      </c>
      <c r="H60" s="28">
        <v>81.150000000000006</v>
      </c>
      <c r="I60" s="21">
        <v>53.53</v>
      </c>
      <c r="J60" s="28">
        <v>82.09</v>
      </c>
      <c r="K60" s="21">
        <v>53.2</v>
      </c>
      <c r="L60" s="28">
        <v>102.27</v>
      </c>
      <c r="M60" s="28">
        <v>55.93</v>
      </c>
    </row>
    <row r="61" spans="1:13" x14ac:dyDescent="0.2">
      <c r="A61" s="19" t="s">
        <v>67</v>
      </c>
      <c r="B61" s="23" t="s">
        <v>70</v>
      </c>
      <c r="C61" s="20" t="s">
        <v>21</v>
      </c>
      <c r="D61" s="28">
        <v>89.91</v>
      </c>
      <c r="E61" s="22">
        <f>_xlfn.RANK.EQ(D61,$D$7:$D$66,0)</f>
        <v>59</v>
      </c>
      <c r="F61" s="21">
        <v>51.57</v>
      </c>
      <c r="G61" s="22">
        <v>37</v>
      </c>
      <c r="H61" s="28">
        <v>82.44</v>
      </c>
      <c r="I61" s="21">
        <v>49.88</v>
      </c>
      <c r="J61" s="28">
        <v>59.73</v>
      </c>
      <c r="K61" s="21">
        <v>46.73</v>
      </c>
      <c r="L61" s="28">
        <v>127.57</v>
      </c>
      <c r="M61" s="28">
        <v>58.1</v>
      </c>
    </row>
    <row r="62" spans="1:13" s="32" customFormat="1" x14ac:dyDescent="0.2">
      <c r="A62" s="38" t="s">
        <v>71</v>
      </c>
      <c r="B62" s="33" t="s">
        <v>72</v>
      </c>
      <c r="C62" s="34" t="s">
        <v>42</v>
      </c>
      <c r="D62" s="35">
        <v>101.66</v>
      </c>
      <c r="E62" s="36">
        <f>_xlfn.RANK.EQ(D62,$D$7:$D$66,0)</f>
        <v>37</v>
      </c>
      <c r="F62" s="37">
        <v>54.66</v>
      </c>
      <c r="G62" s="36">
        <v>41</v>
      </c>
      <c r="H62" s="35">
        <v>90.83</v>
      </c>
      <c r="I62" s="37">
        <v>51.7</v>
      </c>
      <c r="J62" s="35">
        <v>92.58</v>
      </c>
      <c r="K62" s="37">
        <v>53.94</v>
      </c>
      <c r="L62" s="35">
        <v>121.58</v>
      </c>
      <c r="M62" s="35">
        <v>58.33</v>
      </c>
    </row>
    <row r="63" spans="1:13" s="32" customFormat="1" x14ac:dyDescent="0.2">
      <c r="A63" s="32" t="s">
        <v>71</v>
      </c>
      <c r="B63" s="33" t="s">
        <v>73</v>
      </c>
      <c r="C63" s="34" t="s">
        <v>42</v>
      </c>
      <c r="D63" s="35">
        <v>101.59</v>
      </c>
      <c r="E63" s="36">
        <f>_xlfn.RANK.EQ(D63,$D$7:$D$66,0)</f>
        <v>38</v>
      </c>
      <c r="F63" s="37">
        <v>53.94</v>
      </c>
      <c r="G63" s="36">
        <v>40</v>
      </c>
      <c r="H63" s="35">
        <v>90.16</v>
      </c>
      <c r="I63" s="37">
        <v>49.73</v>
      </c>
      <c r="J63" s="35">
        <v>95.5</v>
      </c>
      <c r="K63" s="37">
        <v>53.8</v>
      </c>
      <c r="L63" s="35">
        <v>119.11</v>
      </c>
      <c r="M63" s="35">
        <v>58.3</v>
      </c>
    </row>
    <row r="64" spans="1:13" s="32" customFormat="1" x14ac:dyDescent="0.2">
      <c r="A64" s="32" t="s">
        <v>74</v>
      </c>
      <c r="B64" s="33" t="s">
        <v>75</v>
      </c>
      <c r="C64" s="34" t="s">
        <v>21</v>
      </c>
      <c r="D64" s="35">
        <v>109.12</v>
      </c>
      <c r="E64" s="36">
        <f>_xlfn.RANK.EQ(D64,$D$7:$D$66,0)</f>
        <v>8</v>
      </c>
      <c r="F64" s="37">
        <v>54.81</v>
      </c>
      <c r="G64" s="36">
        <v>37</v>
      </c>
      <c r="H64" s="35">
        <v>98.46</v>
      </c>
      <c r="I64" s="37">
        <v>52.07</v>
      </c>
      <c r="J64" s="35">
        <v>100.6</v>
      </c>
      <c r="K64" s="37">
        <v>53.9</v>
      </c>
      <c r="L64" s="35">
        <v>128.31</v>
      </c>
      <c r="M64" s="35">
        <v>58.47</v>
      </c>
    </row>
    <row r="65" spans="1:15" s="32" customFormat="1" x14ac:dyDescent="0.2">
      <c r="A65" s="32" t="s">
        <v>74</v>
      </c>
      <c r="B65" s="33" t="s">
        <v>76</v>
      </c>
      <c r="C65" s="34" t="s">
        <v>21</v>
      </c>
      <c r="D65" s="35">
        <v>103.38</v>
      </c>
      <c r="E65" s="36">
        <f>_xlfn.RANK.EQ(D65,$D$7:$D$66,0)</f>
        <v>29</v>
      </c>
      <c r="F65" s="37">
        <v>53.3</v>
      </c>
      <c r="G65" s="36">
        <v>36</v>
      </c>
      <c r="H65" s="35">
        <v>98.08</v>
      </c>
      <c r="I65" s="37">
        <v>50.57</v>
      </c>
      <c r="J65" s="35">
        <v>101.12</v>
      </c>
      <c r="K65" s="37">
        <v>52.3</v>
      </c>
      <c r="L65" s="35">
        <v>110.95</v>
      </c>
      <c r="M65" s="35">
        <v>57.04</v>
      </c>
    </row>
    <row r="66" spans="1:15" s="32" customFormat="1" x14ac:dyDescent="0.2">
      <c r="A66" s="19" t="s">
        <v>77</v>
      </c>
      <c r="B66" s="23" t="s">
        <v>78</v>
      </c>
      <c r="C66" s="20" t="s">
        <v>21</v>
      </c>
      <c r="D66" s="28">
        <v>101.71</v>
      </c>
      <c r="E66" s="22">
        <f>_xlfn.RANK.EQ(D66,$D$7:$D$66,0)</f>
        <v>35</v>
      </c>
      <c r="F66" s="21">
        <v>57.43</v>
      </c>
      <c r="G66" s="22">
        <v>38</v>
      </c>
      <c r="H66" s="28">
        <v>89.69</v>
      </c>
      <c r="I66" s="21">
        <v>56.72</v>
      </c>
      <c r="J66" s="28">
        <v>106.96</v>
      </c>
      <c r="K66" s="21">
        <v>56.15</v>
      </c>
      <c r="L66" s="28">
        <v>108.48</v>
      </c>
      <c r="M66" s="28">
        <v>59.43</v>
      </c>
    </row>
    <row r="67" spans="1:15" x14ac:dyDescent="0.2">
      <c r="C67" s="15"/>
      <c r="D67" s="6"/>
      <c r="E67" s="7"/>
      <c r="F67" s="6"/>
      <c r="G67" s="7"/>
      <c r="H67" s="29"/>
      <c r="I67" s="6"/>
      <c r="J67" s="6"/>
      <c r="K67" s="6"/>
      <c r="L67" s="30"/>
      <c r="M67" s="30"/>
    </row>
    <row r="68" spans="1:15" x14ac:dyDescent="0.2">
      <c r="A68" t="s">
        <v>9</v>
      </c>
      <c r="B68" s="13" t="s">
        <v>10</v>
      </c>
      <c r="D68" s="29">
        <v>102.64467</v>
      </c>
      <c r="E68" s="6"/>
      <c r="F68" s="6">
        <v>55.070410000000003</v>
      </c>
      <c r="G68" s="7">
        <v>37.733330000000002</v>
      </c>
      <c r="H68" s="29">
        <v>92.593180000000004</v>
      </c>
      <c r="I68" s="6">
        <v>52.663899999999998</v>
      </c>
      <c r="J68" s="6">
        <v>97.222920000000002</v>
      </c>
      <c r="K68" s="6">
        <v>53.748869999999997</v>
      </c>
      <c r="L68" s="29">
        <v>118.11763999999999</v>
      </c>
      <c r="M68" s="6">
        <v>58.798310000000001</v>
      </c>
    </row>
    <row r="69" spans="1:15" x14ac:dyDescent="0.2">
      <c r="A69" t="s">
        <v>9</v>
      </c>
      <c r="B69" s="13" t="s">
        <v>11</v>
      </c>
      <c r="D69" s="29">
        <v>7.485395820809571</v>
      </c>
      <c r="E69" s="6"/>
      <c r="F69" s="6">
        <v>0.97767427153100006</v>
      </c>
      <c r="G69" s="7">
        <v>1.2335956585877683</v>
      </c>
      <c r="H69" s="29">
        <v>7.34213</v>
      </c>
      <c r="I69" s="6">
        <v>1.70886</v>
      </c>
      <c r="J69" s="6">
        <v>7.1375599999999997</v>
      </c>
      <c r="K69" s="6">
        <v>0.81040000000000001</v>
      </c>
      <c r="L69" s="29">
        <v>9.2840399999999992</v>
      </c>
      <c r="M69" s="6">
        <v>1.14862</v>
      </c>
    </row>
    <row r="70" spans="1:15" x14ac:dyDescent="0.2">
      <c r="A70" t="s">
        <v>9</v>
      </c>
      <c r="B70" s="13" t="s">
        <v>12</v>
      </c>
      <c r="D70" s="29">
        <v>13.386842298699793</v>
      </c>
      <c r="E70" s="6"/>
      <c r="F70" s="6">
        <v>3.2589694243123506</v>
      </c>
      <c r="G70" s="7">
        <v>6.0014013642034989</v>
      </c>
      <c r="H70" s="29">
        <v>5.8614800000000002</v>
      </c>
      <c r="I70" s="6">
        <v>2.3986000000000001</v>
      </c>
      <c r="J70" s="6">
        <v>5.4268099999999997</v>
      </c>
      <c r="K70" s="6">
        <v>1.11453</v>
      </c>
      <c r="L70" s="29">
        <v>5.81013</v>
      </c>
      <c r="M70" s="6">
        <v>1.4440299999999999</v>
      </c>
    </row>
    <row r="71" spans="1:15" x14ac:dyDescent="0.2">
      <c r="A71" t="s">
        <v>9</v>
      </c>
      <c r="B71" s="13" t="s">
        <v>9</v>
      </c>
    </row>
    <row r="72" spans="1:15" ht="14.25" x14ac:dyDescent="0.2">
      <c r="A72" s="17" t="s">
        <v>15</v>
      </c>
    </row>
    <row r="73" spans="1:15" x14ac:dyDescent="0.2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x14ac:dyDescent="0.2">
      <c r="A74" t="s">
        <v>9</v>
      </c>
      <c r="B74" s="13" t="s">
        <v>9</v>
      </c>
    </row>
    <row r="75" spans="1:15" x14ac:dyDescent="0.2">
      <c r="A75" t="s">
        <v>9</v>
      </c>
      <c r="B75" s="13" t="s">
        <v>9</v>
      </c>
    </row>
    <row r="76" spans="1:15" x14ac:dyDescent="0.2">
      <c r="A76" t="s">
        <v>9</v>
      </c>
      <c r="B76" s="13" t="s">
        <v>9</v>
      </c>
    </row>
    <row r="77" spans="1:15" x14ac:dyDescent="0.2">
      <c r="A77" t="s">
        <v>9</v>
      </c>
      <c r="B77" s="13" t="s">
        <v>9</v>
      </c>
    </row>
    <row r="78" spans="1:15" x14ac:dyDescent="0.2">
      <c r="A78" t="s">
        <v>9</v>
      </c>
      <c r="B78" s="13" t="s">
        <v>9</v>
      </c>
    </row>
    <row r="79" spans="1:15" x14ac:dyDescent="0.2">
      <c r="A79" t="s">
        <v>9</v>
      </c>
      <c r="B79" s="13" t="s">
        <v>9</v>
      </c>
    </row>
    <row r="80" spans="1:15" x14ac:dyDescent="0.2">
      <c r="A80" t="s">
        <v>9</v>
      </c>
      <c r="B80" s="13" t="s">
        <v>9</v>
      </c>
    </row>
    <row r="81" spans="1:2" x14ac:dyDescent="0.2">
      <c r="A81" t="s">
        <v>9</v>
      </c>
      <c r="B81" s="13" t="s">
        <v>9</v>
      </c>
    </row>
  </sheetData>
  <sortState ref="A7:M66">
    <sortCondition ref="A7:A66"/>
    <sortCondition ref="B7:B66"/>
  </sortState>
  <mergeCells count="4">
    <mergeCell ref="A73:O73"/>
    <mergeCell ref="H3:I3"/>
    <mergeCell ref="J3:K3"/>
    <mergeCell ref="L3:M3"/>
  </mergeCells>
  <pageMargins left="0.25" right="0.25" top="0.25" bottom="0.25" header="0.3" footer="0.3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north region table</vt:lpstr>
      <vt:lpstr>'2020 north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2021-07-28T19:37:14Z</cp:lastPrinted>
  <dcterms:created xsi:type="dcterms:W3CDTF">2008-07-21T15:16:50Z</dcterms:created>
  <dcterms:modified xsi:type="dcterms:W3CDTF">2021-07-28T19:38:00Z</dcterms:modified>
</cp:coreProperties>
</file>